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\обмен\- Отдел лизинга\АПК\ПРАЙСЫ\"/>
    </mc:Choice>
  </mc:AlternateContent>
  <xr:revisionPtr revIDLastSave="0" documentId="13_ncr:1_{820FCF40-6CF7-4023-914C-E68127D2FC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Лист1!$A$1:$H$42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9" i="1" l="1"/>
  <c r="A28" i="1"/>
  <c r="A15" i="1" l="1"/>
  <c r="A19" i="1"/>
  <c r="A20" i="1"/>
  <c r="A21" i="1"/>
  <c r="A22" i="1"/>
  <c r="A23" i="1"/>
  <c r="A24" i="1"/>
  <c r="A25" i="1"/>
  <c r="A26" i="1"/>
  <c r="A27" i="1"/>
  <c r="A38" i="1"/>
  <c r="A39" i="1"/>
  <c r="A16" i="1"/>
  <c r="A17" i="1"/>
  <c r="A18" i="1"/>
</calcChain>
</file>

<file path=xl/sharedStrings.xml><?xml version="1.0" encoding="utf-8"?>
<sst xmlns="http://schemas.openxmlformats.org/spreadsheetml/2006/main" count="104" uniqueCount="73">
  <si>
    <t>460001, г. Оренбург, ул. Донецкая, 4. тел.: +7(3532) 47-49-28, 47-50-32, e-mail: ks@oglk.ru</t>
  </si>
  <si>
    <t>Возможно предоставление сельскохозяйственной техники и оборудования в финансовую аренду (лизинг)</t>
  </si>
  <si>
    <t>-------------</t>
  </si>
  <si>
    <t>г. Оренбург, ул. Механизаторов 11</t>
  </si>
  <si>
    <t>Оренбургская обл, Тоцкий р-н, п. Пристанционный, ул. Универсальная 8</t>
  </si>
  <si>
    <t>9308</t>
  </si>
  <si>
    <t>Охладитель молока Mueller O-1500 объемом 6180 л, с холод. агрегатом со счетчиком для молока</t>
  </si>
  <si>
    <t>Охладитель молока емк.2000л</t>
  </si>
  <si>
    <t>2010</t>
  </si>
  <si>
    <t>Прочая техника</t>
  </si>
  <si>
    <t>17827</t>
  </si>
  <si>
    <t>Подборщик-полуприцеп ТПФ-45-01</t>
  </si>
  <si>
    <t>17799</t>
  </si>
  <si>
    <t>368</t>
  </si>
  <si>
    <t>Пресс-подборщик Маскар Корса 120</t>
  </si>
  <si>
    <t>Подборщики</t>
  </si>
  <si>
    <t>Измельчитель-смеситель-раздатчик кормов ИСРК-12</t>
  </si>
  <si>
    <t>Кормораздатчики</t>
  </si>
  <si>
    <t>Агрегат трехмодульный ОПО-4,25 со сцепкой ОПО-17-30-000</t>
  </si>
  <si>
    <t>Комбайны зерноуборочные</t>
  </si>
  <si>
    <t>Техника, бывшая в эксплуатации</t>
  </si>
  <si>
    <t>Стоимость новой техники</t>
  </si>
  <si>
    <t>Стоимость  для реализации с НДС, руб</t>
  </si>
  <si>
    <t>Место хранения</t>
  </si>
  <si>
    <t>Год выпуска</t>
  </si>
  <si>
    <t>Заводской №</t>
  </si>
  <si>
    <t>Наименование, марка техники</t>
  </si>
  <si>
    <t>№ п/п</t>
  </si>
  <si>
    <t>бывшее в эксплуатации</t>
  </si>
  <si>
    <t>АО "ОГЛК" предлагает сельскохозяйственную технику и оборудование,</t>
  </si>
  <si>
    <t>ОГРН 1175658007997, ИНН 5610225580, КПП 561001001</t>
  </si>
  <si>
    <t>Тел./факс +7 (3532) 47-49-37, email: oglk@oglk.ru, www.oglk.ru</t>
  </si>
  <si>
    <t xml:space="preserve"> г. Оренбург, ул. Донецкая 4</t>
  </si>
  <si>
    <t>460001, Российская федерация, Оренбургская обл.,</t>
  </si>
  <si>
    <t>«Оренбургская государственная лизинговая компания»</t>
  </si>
  <si>
    <t>Акционерное общество</t>
  </si>
  <si>
    <t>21022</t>
  </si>
  <si>
    <t>Комбайн Енисей 950-73</t>
  </si>
  <si>
    <t>3807</t>
  </si>
  <si>
    <t>2009</t>
  </si>
  <si>
    <t>662, 628, 659</t>
  </si>
  <si>
    <t>Комбайн зерноуборочный ДОН-1500Б</t>
  </si>
  <si>
    <t>077656</t>
  </si>
  <si>
    <t>Культиваторы</t>
  </si>
  <si>
    <t xml:space="preserve"> Полуприцеп НЕФАЗ 93341-07</t>
  </si>
  <si>
    <t xml:space="preserve"> X1F933410J7000069</t>
  </si>
  <si>
    <t>Полуприцепы</t>
  </si>
  <si>
    <t>Экскаватор DOOSAN SOLAR500LC-V</t>
  </si>
  <si>
    <t>DW GHEL Y0CC1011504</t>
  </si>
  <si>
    <t>2012</t>
  </si>
  <si>
    <t>Погрузчик фронтальный LONKING CDM860</t>
  </si>
  <si>
    <t xml:space="preserve">LSH00860CFA703826 </t>
  </si>
  <si>
    <t>2017</t>
  </si>
  <si>
    <t xml:space="preserve"> Щёковая дробилка на гусеничном ходу LOKOTRACK LT106</t>
  </si>
  <si>
    <t>79043</t>
  </si>
  <si>
    <t>Роторная дробилка TAURO-25E c эл.двигателем 132 кВт</t>
  </si>
  <si>
    <t>101/05/04/17</t>
  </si>
  <si>
    <t>Роторная дробилка TAURO 25E</t>
  </si>
  <si>
    <t xml:space="preserve">0103/16/01/18 </t>
  </si>
  <si>
    <t>2018</t>
  </si>
  <si>
    <t>Вибрационный питатель ВП-600-020 К</t>
  </si>
  <si>
    <t>2017-00008</t>
  </si>
  <si>
    <t xml:space="preserve"> Питатель вибрационный ВП-600-20 К</t>
  </si>
  <si>
    <t>2018-0001Ф</t>
  </si>
  <si>
    <t>Конвейер ленточный КЛ-20-650</t>
  </si>
  <si>
    <t>140417-1</t>
  </si>
  <si>
    <t>Конвейер ленточный ЛК-800-015</t>
  </si>
  <si>
    <t xml:space="preserve">2018-0001ф </t>
  </si>
  <si>
    <t>Конвейер ленточный ЛК-650-015</t>
  </si>
  <si>
    <t>2018-0001ф</t>
  </si>
  <si>
    <t xml:space="preserve">По вопросам приобретения обращаться: АО "ОГЛК ", отдел по лизингу </t>
  </si>
  <si>
    <t>________</t>
  </si>
  <si>
    <t>15.02.2022г.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</si>
</sst>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р_.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7"/>
      <color rgb="FF333333"/>
      <name val="Verdana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color indexed="58"/>
      <name val="Arial"/>
      <family val="2"/>
      <charset val="204"/>
    </font>
    <font>
      <sz val="9"/>
      <color indexed="58"/>
      <name val="Arial"/>
      <family val="2"/>
      <charset val="204"/>
    </font>
    <font>
      <b/>
      <sz val="15"/>
      <color theme="1"/>
      <name val="Times New Roman"/>
      <family val="1"/>
      <charset val="204"/>
    </font>
    <font>
      <sz val="12"/>
      <color theme="0" tint="-0.49998474074526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164" fontId="3" fillId="0" borderId="1" xfId="1" quotePrefix="1" applyNumberForma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4" fontId="3" fillId="0" borderId="1" xfId="1" applyNumberForma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Border="1" applyAlignment="1">
      <alignment horizontal="left" vertical="top" wrapText="1"/>
    </xf>
    <xf numFmtId="0" fontId="3" fillId="0" borderId="1" xfId="1" applyBorder="1" applyAlignment="1">
      <alignment vertical="top" wrapText="1"/>
    </xf>
    <xf numFmtId="164" fontId="3" fillId="0" borderId="1" xfId="1" applyNumberFormat="1" applyBorder="1" applyAlignment="1">
      <alignment horizontal="center" vertical="top" wrapText="1"/>
    </xf>
    <xf numFmtId="49" fontId="3" fillId="0" borderId="1" xfId="1" applyNumberFormat="1" applyBorder="1" applyAlignment="1">
      <alignment horizontal="center" vertical="top" wrapText="1"/>
    </xf>
    <xf numFmtId="49" fontId="3" fillId="3" borderId="1" xfId="1" applyNumberFormat="1" applyFill="1" applyBorder="1" applyAlignment="1">
      <alignment horizontal="left" vertical="top" wrapText="1"/>
    </xf>
    <xf numFmtId="0" fontId="4" fillId="0" borderId="0" xfId="0" applyFont="1"/>
    <xf numFmtId="164" fontId="3" fillId="4" borderId="1" xfId="1" applyNumberFormat="1" applyFill="1" applyBorder="1" applyAlignment="1">
      <alignment horizontal="center" vertical="top" wrapText="1"/>
    </xf>
    <xf numFmtId="4" fontId="3" fillId="4" borderId="1" xfId="1" applyNumberFormat="1" applyFill="1" applyBorder="1" applyAlignment="1">
      <alignment horizontal="left" vertical="top" wrapText="1"/>
    </xf>
    <xf numFmtId="0" fontId="3" fillId="4" borderId="1" xfId="1" applyFill="1" applyBorder="1" applyAlignment="1">
      <alignment horizontal="center" vertical="top"/>
    </xf>
    <xf numFmtId="49" fontId="3" fillId="4" borderId="1" xfId="1" applyNumberFormat="1" applyFill="1" applyBorder="1" applyAlignment="1">
      <alignment horizontal="left" vertical="top"/>
    </xf>
    <xf numFmtId="0" fontId="5" fillId="4" borderId="1" xfId="1" applyFont="1" applyFill="1" applyBorder="1" applyAlignment="1">
      <alignment horizontal="left" vertical="center"/>
    </xf>
    <xf numFmtId="49" fontId="3" fillId="0" borderId="1" xfId="1" applyNumberFormat="1" applyBorder="1" applyAlignment="1">
      <alignment horizontal="left" vertical="top"/>
    </xf>
    <xf numFmtId="164" fontId="6" fillId="0" borderId="1" xfId="1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4" borderId="1" xfId="1" applyNumberFormat="1" applyFill="1" applyBorder="1" applyAlignment="1">
      <alignment horizontal="left" vertical="top" wrapText="1"/>
    </xf>
    <xf numFmtId="49" fontId="3" fillId="4" borderId="1" xfId="1" applyNumberFormat="1" applyFill="1" applyBorder="1" applyAlignment="1">
      <alignment horizontal="center" vertical="top" wrapText="1"/>
    </xf>
    <xf numFmtId="0" fontId="5" fillId="4" borderId="1" xfId="1" applyFont="1" applyFill="1" applyBorder="1" applyAlignment="1">
      <alignment vertical="top" wrapText="1"/>
    </xf>
    <xf numFmtId="49" fontId="3" fillId="4" borderId="1" xfId="1" applyNumberFormat="1" applyFill="1" applyBorder="1" applyAlignment="1">
      <alignment horizontal="center" wrapText="1"/>
    </xf>
    <xf numFmtId="49" fontId="3" fillId="4" borderId="1" xfId="1" applyNumberFormat="1" applyFill="1" applyBorder="1" applyAlignment="1">
      <alignment horizontal="left"/>
    </xf>
    <xf numFmtId="0" fontId="3" fillId="3" borderId="1" xfId="1" applyFill="1" applyBorder="1" applyAlignment="1">
      <alignment vertical="top" wrapText="1"/>
    </xf>
    <xf numFmtId="0" fontId="1" fillId="0" borderId="0" xfId="0" applyFont="1" applyAlignment="1">
      <alignment wrapText="1"/>
    </xf>
    <xf numFmtId="164" fontId="3" fillId="5" borderId="1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right" wrapText="1"/>
    </xf>
    <xf numFmtId="0" fontId="3" fillId="0" borderId="1" xfId="1" applyBorder="1" applyAlignment="1" applyProtection="1">
      <alignment vertical="top" wrapText="1"/>
    </xf>
    <xf numFmtId="49" fontId="3" fillId="0" borderId="1" xfId="1" applyNumberFormat="1" applyBorder="1" applyAlignment="1" applyProtection="1">
      <alignment horizontal="left" vertical="top" wrapText="1"/>
    </xf>
    <xf numFmtId="4" fontId="3" fillId="0" borderId="1" xfId="1" applyNumberFormat="1" applyBorder="1" applyAlignment="1" applyProtection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/>
    </xf>
    <xf numFmtId="4" fontId="3" fillId="3" borderId="1" xfId="1" applyNumberForma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49" fontId="3" fillId="3" borderId="1" xfId="1" applyNumberFormat="1" applyFill="1" applyBorder="1" applyAlignment="1">
      <alignment horizontal="left" vertical="top"/>
    </xf>
    <xf numFmtId="0" fontId="3" fillId="3" borderId="1" xfId="1" applyFill="1" applyBorder="1" applyAlignment="1">
      <alignment horizontal="center" vertical="top"/>
    </xf>
    <xf numFmtId="164" fontId="3" fillId="3" borderId="1" xfId="1" applyNumberFormat="1" applyFill="1" applyBorder="1" applyAlignment="1">
      <alignment horizontal="center" vertical="top" wrapText="1"/>
    </xf>
    <xf numFmtId="0" fontId="12" fillId="6" borderId="1" xfId="1" applyFont="1" applyFill="1" applyBorder="1" applyAlignment="1">
      <alignment horizontal="center" vertical="top" wrapText="1"/>
    </xf>
    <xf numFmtId="0" fontId="7" fillId="6" borderId="1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3" fillId="3" borderId="1" xfId="1" applyFont="1" applyFill="1" applyBorder="1" applyAlignment="1">
      <alignment vertical="top" wrapText="1"/>
    </xf>
    <xf numFmtId="43" fontId="6" fillId="0" borderId="1" xfId="1" applyNumberFormat="1" applyFont="1" applyBorder="1" applyAlignment="1">
      <alignment horizontal="center" vertical="top" wrapText="1"/>
    </xf>
    <xf numFmtId="4" fontId="6" fillId="0" borderId="1" xfId="1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9" fillId="0" borderId="1" xfId="1" applyFont="1" applyBorder="1" applyAlignment="1">
      <alignment horizontal="center" vertical="top" wrapText="1"/>
    </xf>
    <xf numFmtId="49" fontId="9" fillId="0" borderId="1" xfId="1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1" xfId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wrapText="1"/>
    </xf>
    <xf numFmtId="0" fontId="8" fillId="0" borderId="1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2076450</xdr:colOff>
      <xdr:row>7</xdr:row>
      <xdr:rowOff>24837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9DF27EF-32A0-486A-AF53-BBCFEA4FDF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72" t="18061" r="9756" b="17664"/>
        <a:stretch/>
      </xdr:blipFill>
      <xdr:spPr>
        <a:xfrm>
          <a:off x="0" y="9525"/>
          <a:ext cx="2324100" cy="13964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2076450</xdr:colOff>
      <xdr:row>7</xdr:row>
      <xdr:rowOff>15312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3B18FC7-7C37-4530-882C-1A5011DEA5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72" t="18061" r="9756" b="17664"/>
        <a:stretch/>
      </xdr:blipFill>
      <xdr:spPr>
        <a:xfrm>
          <a:off x="0" y="9525"/>
          <a:ext cx="2324100" cy="1396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view="pageBreakPreview" topLeftCell="A22" zoomScaleNormal="100" zoomScaleSheetLayoutView="100" workbookViewId="0">
      <selection activeCell="G31" sqref="G31"/>
    </sheetView>
  </sheetViews>
  <sheetFormatPr defaultRowHeight="15" x14ac:dyDescent="0.25"/>
  <cols>
    <col min="1" max="1" width="3.7109375" style="1" customWidth="1"/>
    <col min="2" max="2" width="34.140625" style="1" customWidth="1"/>
    <col min="3" max="3" width="16.140625" style="1" customWidth="1"/>
    <col min="4" max="4" width="8.5703125" style="3" customWidth="1"/>
    <col min="5" max="5" width="29.7109375" style="1" customWidth="1"/>
    <col min="6" max="6" width="13.28515625" style="2" hidden="1" customWidth="1"/>
    <col min="7" max="7" width="13.28515625" style="2" customWidth="1"/>
    <col min="8" max="8" width="12.140625" style="1" customWidth="1"/>
    <col min="9" max="9" width="9.140625" style="1" customWidth="1"/>
    <col min="10" max="16384" width="9.140625" style="1"/>
  </cols>
  <sheetData>
    <row r="1" spans="1:8" ht="15.75" x14ac:dyDescent="0.25">
      <c r="A1" s="55"/>
      <c r="B1" s="55"/>
      <c r="C1" s="56"/>
      <c r="D1" s="56"/>
      <c r="E1" s="56"/>
      <c r="H1" s="33" t="s">
        <v>72</v>
      </c>
    </row>
    <row r="2" spans="1:8" x14ac:dyDescent="0.25">
      <c r="A2" s="55"/>
      <c r="B2" s="55"/>
      <c r="F2" s="31"/>
      <c r="G2" s="31"/>
    </row>
    <row r="3" spans="1:8" ht="15.75" x14ac:dyDescent="0.25">
      <c r="A3" s="55"/>
      <c r="B3" s="55"/>
      <c r="C3" s="57" t="s">
        <v>35</v>
      </c>
      <c r="D3" s="57"/>
      <c r="E3" s="57"/>
      <c r="F3" s="57"/>
      <c r="G3" s="57"/>
      <c r="H3" s="57"/>
    </row>
    <row r="4" spans="1:8" ht="15.75" x14ac:dyDescent="0.25">
      <c r="A4" s="55"/>
      <c r="B4" s="55"/>
      <c r="C4" s="57" t="s">
        <v>34</v>
      </c>
      <c r="D4" s="57"/>
      <c r="E4" s="57"/>
      <c r="F4" s="57"/>
      <c r="G4" s="57"/>
      <c r="H4" s="57"/>
    </row>
    <row r="5" spans="1:8" ht="15.75" x14ac:dyDescent="0.25">
      <c r="A5" s="55"/>
      <c r="B5" s="55"/>
      <c r="C5" s="57" t="s">
        <v>33</v>
      </c>
      <c r="D5" s="57"/>
      <c r="E5" s="57"/>
      <c r="F5" s="57"/>
      <c r="G5" s="57"/>
      <c r="H5" s="57"/>
    </row>
    <row r="6" spans="1:8" ht="15.75" x14ac:dyDescent="0.25">
      <c r="A6" s="55"/>
      <c r="B6" s="55"/>
      <c r="C6" s="57" t="s">
        <v>32</v>
      </c>
      <c r="D6" s="57"/>
      <c r="E6" s="57"/>
      <c r="F6" s="57"/>
      <c r="G6" s="57"/>
      <c r="H6" s="57"/>
    </row>
    <row r="7" spans="1:8" ht="15.75" x14ac:dyDescent="0.25">
      <c r="A7" s="55"/>
      <c r="B7" s="55"/>
      <c r="C7" s="57" t="s">
        <v>31</v>
      </c>
      <c r="D7" s="57"/>
      <c r="E7" s="57"/>
      <c r="F7" s="57"/>
      <c r="G7" s="57"/>
      <c r="H7" s="57"/>
    </row>
    <row r="8" spans="1:8" ht="15.75" x14ac:dyDescent="0.25">
      <c r="A8" s="55"/>
      <c r="B8" s="55"/>
      <c r="C8" s="57" t="s">
        <v>30</v>
      </c>
      <c r="D8" s="57"/>
      <c r="E8" s="57"/>
      <c r="F8" s="57"/>
      <c r="G8" s="57"/>
      <c r="H8" s="57"/>
    </row>
    <row r="9" spans="1:8" ht="21" customHeight="1" x14ac:dyDescent="0.3">
      <c r="A9" s="51" t="s">
        <v>29</v>
      </c>
      <c r="B9" s="51"/>
      <c r="C9" s="51"/>
      <c r="D9" s="51"/>
      <c r="E9" s="51"/>
      <c r="F9" s="51"/>
      <c r="G9" s="51"/>
      <c r="H9" s="51"/>
    </row>
    <row r="10" spans="1:8" ht="18.75" customHeight="1" x14ac:dyDescent="0.25">
      <c r="A10" s="52" t="s">
        <v>28</v>
      </c>
      <c r="B10" s="52"/>
      <c r="C10" s="52"/>
      <c r="D10" s="52"/>
      <c r="E10" s="52"/>
      <c r="F10" s="52"/>
      <c r="G10" s="52"/>
      <c r="H10" s="52"/>
    </row>
    <row r="11" spans="1:8" ht="15" customHeight="1" x14ac:dyDescent="0.25">
      <c r="A11" s="53" t="s">
        <v>27</v>
      </c>
      <c r="B11" s="53" t="s">
        <v>26</v>
      </c>
      <c r="C11" s="54" t="s">
        <v>25</v>
      </c>
      <c r="D11" s="54" t="s">
        <v>24</v>
      </c>
      <c r="E11" s="53" t="s">
        <v>23</v>
      </c>
      <c r="F11" s="58" t="s">
        <v>22</v>
      </c>
      <c r="G11" s="58" t="s">
        <v>22</v>
      </c>
      <c r="H11" s="53" t="s">
        <v>21</v>
      </c>
    </row>
    <row r="12" spans="1:8" ht="22.5" customHeight="1" x14ac:dyDescent="0.25">
      <c r="A12" s="53"/>
      <c r="B12" s="53"/>
      <c r="C12" s="54"/>
      <c r="D12" s="54"/>
      <c r="E12" s="53"/>
      <c r="F12" s="58"/>
      <c r="G12" s="58"/>
      <c r="H12" s="53"/>
    </row>
    <row r="13" spans="1:8" ht="16.5" customHeight="1" x14ac:dyDescent="0.25">
      <c r="A13" s="60" t="s">
        <v>20</v>
      </c>
      <c r="B13" s="60"/>
      <c r="C13" s="60"/>
      <c r="D13" s="60"/>
      <c r="E13" s="60"/>
      <c r="F13" s="60"/>
      <c r="G13" s="60"/>
      <c r="H13" s="60"/>
    </row>
    <row r="14" spans="1:8" ht="16.5" customHeight="1" x14ac:dyDescent="0.25">
      <c r="A14" s="41"/>
      <c r="B14" s="46" t="s">
        <v>46</v>
      </c>
      <c r="C14" s="45"/>
      <c r="D14" s="45"/>
      <c r="E14" s="45"/>
      <c r="F14" s="45"/>
      <c r="G14" s="45"/>
      <c r="H14" s="45"/>
    </row>
    <row r="15" spans="1:8" ht="26.25" customHeight="1" x14ac:dyDescent="0.25">
      <c r="A15" s="37">
        <f>IF(ISBLANK(E15),"",COUNTA($E$15:E15))</f>
        <v>1</v>
      </c>
      <c r="B15" s="47" t="s">
        <v>44</v>
      </c>
      <c r="C15" s="47" t="s">
        <v>45</v>
      </c>
      <c r="D15" s="37">
        <v>2018</v>
      </c>
      <c r="E15" s="47" t="s">
        <v>4</v>
      </c>
      <c r="F15" s="37"/>
      <c r="G15" s="49">
        <v>1500000</v>
      </c>
      <c r="H15" s="50">
        <v>2150000</v>
      </c>
    </row>
    <row r="16" spans="1:8" ht="23.25" customHeight="1" x14ac:dyDescent="0.25">
      <c r="A16" s="37" t="str">
        <f>IF(ISBLANK(E16),"",COUNTA($E$15:E16))</f>
        <v/>
      </c>
      <c r="B16" s="27" t="s">
        <v>19</v>
      </c>
      <c r="C16" s="19"/>
      <c r="D16" s="18"/>
      <c r="E16" s="17"/>
      <c r="F16" s="16"/>
      <c r="G16" s="16"/>
      <c r="H16" s="16"/>
    </row>
    <row r="17" spans="1:8" ht="23.25" customHeight="1" x14ac:dyDescent="0.25">
      <c r="A17" s="37">
        <f>IF(ISBLANK(E17),"",COUNTA($E$15:E17))</f>
        <v>2</v>
      </c>
      <c r="B17" s="48" t="s">
        <v>41</v>
      </c>
      <c r="C17" s="42" t="s">
        <v>42</v>
      </c>
      <c r="D17" s="43">
        <v>2000</v>
      </c>
      <c r="E17" s="39" t="s">
        <v>4</v>
      </c>
      <c r="F17" s="44"/>
      <c r="G17" s="44">
        <v>951000</v>
      </c>
      <c r="H17" s="44"/>
    </row>
    <row r="18" spans="1:8" ht="23.25" customHeight="1" x14ac:dyDescent="0.25">
      <c r="A18" s="37">
        <f>IF(ISBLANK(E18),"",COUNTA($E$15:E18))</f>
        <v>3</v>
      </c>
      <c r="B18" s="34" t="s">
        <v>37</v>
      </c>
      <c r="C18" s="35" t="s">
        <v>38</v>
      </c>
      <c r="D18" s="9" t="s">
        <v>39</v>
      </c>
      <c r="E18" s="36" t="s">
        <v>4</v>
      </c>
      <c r="F18" s="7">
        <v>1695000</v>
      </c>
      <c r="G18" s="7">
        <v>1200000</v>
      </c>
      <c r="H18" s="12">
        <v>3800000</v>
      </c>
    </row>
    <row r="19" spans="1:8" ht="16.5" customHeight="1" x14ac:dyDescent="0.25">
      <c r="A19" s="37" t="str">
        <f>IF(ISBLANK(E19),"",COUNTA($E$15:E19))</f>
        <v/>
      </c>
      <c r="B19" s="27" t="s">
        <v>43</v>
      </c>
      <c r="C19" s="29"/>
      <c r="D19" s="28"/>
      <c r="E19" s="17"/>
      <c r="F19" s="16"/>
      <c r="G19" s="16"/>
      <c r="H19" s="16"/>
    </row>
    <row r="20" spans="1:8" ht="22.5" customHeight="1" x14ac:dyDescent="0.25">
      <c r="A20" s="37">
        <f>IF(ISBLANK(E20),"",COUNTA($E$15:E20))</f>
        <v>4</v>
      </c>
      <c r="B20" s="30" t="s">
        <v>18</v>
      </c>
      <c r="C20" s="24" t="s">
        <v>40</v>
      </c>
      <c r="D20" s="38" t="s">
        <v>8</v>
      </c>
      <c r="E20" s="39" t="s">
        <v>4</v>
      </c>
      <c r="F20" s="40">
        <v>650000</v>
      </c>
      <c r="G20" s="32">
        <v>384800</v>
      </c>
      <c r="H20" s="40">
        <v>1610000</v>
      </c>
    </row>
    <row r="21" spans="1:8" ht="22.5" customHeight="1" x14ac:dyDescent="0.25">
      <c r="A21" s="37" t="str">
        <f>IF(ISBLANK(E21),"",COUNTA($E$15:E21))</f>
        <v/>
      </c>
      <c r="B21" s="27" t="s">
        <v>17</v>
      </c>
      <c r="C21" s="25"/>
      <c r="D21" s="26"/>
      <c r="E21" s="17"/>
      <c r="F21" s="16"/>
      <c r="G21" s="16"/>
      <c r="H21" s="16"/>
    </row>
    <row r="22" spans="1:8" ht="22.5" customHeight="1" x14ac:dyDescent="0.25">
      <c r="A22" s="37">
        <f>IF(ISBLANK(E22),"",COUNTA($E$15:E22))</f>
        <v>5</v>
      </c>
      <c r="B22" s="11" t="s">
        <v>16</v>
      </c>
      <c r="C22" s="10" t="s">
        <v>36</v>
      </c>
      <c r="D22" s="23" t="s">
        <v>8</v>
      </c>
      <c r="E22" s="8" t="s">
        <v>4</v>
      </c>
      <c r="F22" s="32">
        <v>750000</v>
      </c>
      <c r="G22" s="7">
        <v>235700</v>
      </c>
      <c r="H22" s="7">
        <v>1600000</v>
      </c>
    </row>
    <row r="23" spans="1:8" ht="14.25" customHeight="1" x14ac:dyDescent="0.25">
      <c r="A23" s="37" t="str">
        <f>IF(ISBLANK(E23),"",COUNTA($E$15:E23))</f>
        <v/>
      </c>
      <c r="B23" s="20" t="s">
        <v>15</v>
      </c>
      <c r="C23" s="19"/>
      <c r="D23" s="18"/>
      <c r="E23" s="17"/>
      <c r="F23" s="16"/>
      <c r="G23" s="16"/>
      <c r="H23" s="16"/>
    </row>
    <row r="24" spans="1:8" ht="12" customHeight="1" x14ac:dyDescent="0.25">
      <c r="A24" s="37">
        <f>IF(ISBLANK(E24),"",COUNTA($E$15:E24))</f>
        <v>6</v>
      </c>
      <c r="B24" s="11" t="s">
        <v>14</v>
      </c>
      <c r="C24" s="21" t="s">
        <v>13</v>
      </c>
      <c r="D24" s="23">
        <v>2010</v>
      </c>
      <c r="E24" s="8" t="s">
        <v>4</v>
      </c>
      <c r="F24" s="22">
        <v>680000</v>
      </c>
      <c r="G24" s="7">
        <v>368800</v>
      </c>
      <c r="H24" s="22">
        <v>1200000</v>
      </c>
    </row>
    <row r="25" spans="1:8" ht="12" customHeight="1" x14ac:dyDescent="0.25">
      <c r="A25" s="37">
        <f>IF(ISBLANK(E25),"",COUNTA($E$15:E25))</f>
        <v>7</v>
      </c>
      <c r="B25" s="11" t="s">
        <v>11</v>
      </c>
      <c r="C25" s="21" t="s">
        <v>12</v>
      </c>
      <c r="D25" s="9" t="s">
        <v>8</v>
      </c>
      <c r="E25" s="8" t="s">
        <v>4</v>
      </c>
      <c r="F25" s="7">
        <v>535000</v>
      </c>
      <c r="G25" s="7">
        <v>325000</v>
      </c>
      <c r="H25" s="7">
        <v>1238000</v>
      </c>
    </row>
    <row r="26" spans="1:8" ht="27.75" customHeight="1" x14ac:dyDescent="0.25">
      <c r="A26" s="37">
        <f>IF(ISBLANK(E26),"",COUNTA($E$15:E26))</f>
        <v>8</v>
      </c>
      <c r="B26" s="11" t="s">
        <v>11</v>
      </c>
      <c r="C26" s="21" t="s">
        <v>10</v>
      </c>
      <c r="D26" s="9" t="s">
        <v>8</v>
      </c>
      <c r="E26" s="8" t="s">
        <v>4</v>
      </c>
      <c r="F26" s="7">
        <v>535000</v>
      </c>
      <c r="G26" s="7">
        <v>325000</v>
      </c>
      <c r="H26" s="7">
        <v>1238000</v>
      </c>
    </row>
    <row r="27" spans="1:8" ht="23.25" customHeight="1" x14ac:dyDescent="0.25">
      <c r="A27" s="37" t="str">
        <f>IF(ISBLANK(E27),"",COUNTA($E$15:E27))</f>
        <v/>
      </c>
      <c r="B27" s="20" t="s">
        <v>9</v>
      </c>
      <c r="C27" s="19"/>
      <c r="D27" s="18"/>
      <c r="E27" s="17"/>
      <c r="F27" s="16"/>
      <c r="G27" s="16"/>
      <c r="H27" s="16"/>
    </row>
    <row r="28" spans="1:8" ht="21.75" customHeight="1" x14ac:dyDescent="0.25">
      <c r="A28" s="37">
        <f>IF(ISBLANK(E28),"",COUNTA($E$15:E28))</f>
        <v>9</v>
      </c>
      <c r="B28" s="11" t="s">
        <v>7</v>
      </c>
      <c r="C28" s="14">
        <v>254</v>
      </c>
      <c r="D28" s="13"/>
      <c r="E28" s="8" t="s">
        <v>3</v>
      </c>
      <c r="F28" s="12">
        <v>330000</v>
      </c>
      <c r="G28" s="7">
        <v>335700</v>
      </c>
      <c r="H28" s="6" t="s">
        <v>2</v>
      </c>
    </row>
    <row r="29" spans="1:8" ht="33.75" x14ac:dyDescent="0.25">
      <c r="A29" s="37">
        <f>IF(ISBLANK(E29),"",COUNTA($E$15:E29))</f>
        <v>10</v>
      </c>
      <c r="B29" s="11" t="s">
        <v>6</v>
      </c>
      <c r="C29" s="10" t="s">
        <v>5</v>
      </c>
      <c r="D29" s="13"/>
      <c r="E29" s="8" t="s">
        <v>4</v>
      </c>
      <c r="F29" s="12">
        <v>720000</v>
      </c>
      <c r="G29" s="7">
        <v>732300</v>
      </c>
      <c r="H29" s="12">
        <v>1850000</v>
      </c>
    </row>
    <row r="30" spans="1:8" ht="22.5" x14ac:dyDescent="0.25">
      <c r="A30" s="37">
        <v>11</v>
      </c>
      <c r="B30" s="11" t="s">
        <v>47</v>
      </c>
      <c r="C30" s="10" t="s">
        <v>48</v>
      </c>
      <c r="D30" s="13" t="s">
        <v>49</v>
      </c>
      <c r="E30" s="8" t="s">
        <v>3</v>
      </c>
      <c r="F30" s="12"/>
      <c r="G30" s="7">
        <v>5450000</v>
      </c>
      <c r="H30" s="12">
        <v>15000000</v>
      </c>
    </row>
    <row r="31" spans="1:8" ht="22.5" x14ac:dyDescent="0.25">
      <c r="A31" s="37">
        <v>12</v>
      </c>
      <c r="B31" s="11" t="s">
        <v>50</v>
      </c>
      <c r="C31" s="10" t="s">
        <v>51</v>
      </c>
      <c r="D31" s="13" t="s">
        <v>52</v>
      </c>
      <c r="E31" s="8" t="s">
        <v>3</v>
      </c>
      <c r="F31" s="12"/>
      <c r="G31" s="7">
        <v>3600000</v>
      </c>
      <c r="H31" s="12">
        <v>8604000</v>
      </c>
    </row>
    <row r="32" spans="1:8" ht="22.5" x14ac:dyDescent="0.25">
      <c r="A32" s="37">
        <v>13</v>
      </c>
      <c r="B32" s="11" t="s">
        <v>53</v>
      </c>
      <c r="C32" s="10" t="s">
        <v>54</v>
      </c>
      <c r="D32" s="13" t="s">
        <v>52</v>
      </c>
      <c r="E32" s="8" t="s">
        <v>3</v>
      </c>
      <c r="F32" s="12"/>
      <c r="G32" s="7">
        <v>15218499</v>
      </c>
      <c r="H32" s="12">
        <v>35700000</v>
      </c>
    </row>
    <row r="33" spans="1:8" ht="22.5" x14ac:dyDescent="0.25">
      <c r="A33" s="37">
        <v>14</v>
      </c>
      <c r="B33" s="11" t="s">
        <v>55</v>
      </c>
      <c r="C33" s="10" t="s">
        <v>56</v>
      </c>
      <c r="D33" s="13" t="s">
        <v>52</v>
      </c>
      <c r="E33" s="8" t="s">
        <v>3</v>
      </c>
      <c r="F33" s="12"/>
      <c r="G33" s="7">
        <v>5100300</v>
      </c>
      <c r="H33" s="6" t="s">
        <v>71</v>
      </c>
    </row>
    <row r="34" spans="1:8" x14ac:dyDescent="0.25">
      <c r="A34" s="37">
        <v>15</v>
      </c>
      <c r="B34" s="11" t="s">
        <v>57</v>
      </c>
      <c r="C34" s="10" t="s">
        <v>58</v>
      </c>
      <c r="D34" s="13" t="s">
        <v>59</v>
      </c>
      <c r="E34" s="8" t="s">
        <v>3</v>
      </c>
      <c r="F34" s="12"/>
      <c r="G34" s="7">
        <v>7727650</v>
      </c>
      <c r="H34" s="6" t="s">
        <v>71</v>
      </c>
    </row>
    <row r="35" spans="1:8" x14ac:dyDescent="0.25">
      <c r="A35" s="37">
        <v>16</v>
      </c>
      <c r="B35" s="11" t="s">
        <v>60</v>
      </c>
      <c r="C35" s="10" t="s">
        <v>61</v>
      </c>
      <c r="D35" s="13" t="s">
        <v>52</v>
      </c>
      <c r="E35" s="8" t="s">
        <v>3</v>
      </c>
      <c r="F35" s="12"/>
      <c r="G35" s="7">
        <v>594402</v>
      </c>
      <c r="H35" s="12">
        <v>3400000</v>
      </c>
    </row>
    <row r="36" spans="1:8" x14ac:dyDescent="0.25">
      <c r="A36" s="37">
        <v>17</v>
      </c>
      <c r="B36" s="11" t="s">
        <v>62</v>
      </c>
      <c r="C36" s="10" t="s">
        <v>63</v>
      </c>
      <c r="D36" s="13" t="s">
        <v>59</v>
      </c>
      <c r="E36" s="8" t="s">
        <v>3</v>
      </c>
      <c r="F36" s="12"/>
      <c r="G36" s="7">
        <v>595652</v>
      </c>
      <c r="H36" s="12">
        <v>3400000</v>
      </c>
    </row>
    <row r="37" spans="1:8" x14ac:dyDescent="0.25">
      <c r="A37" s="37">
        <v>18</v>
      </c>
      <c r="B37" s="11" t="s">
        <v>64</v>
      </c>
      <c r="C37" s="10" t="s">
        <v>65</v>
      </c>
      <c r="D37" s="13" t="s">
        <v>52</v>
      </c>
      <c r="E37" s="8" t="s">
        <v>3</v>
      </c>
      <c r="F37" s="12"/>
      <c r="G37" s="7">
        <v>58300</v>
      </c>
      <c r="H37" s="12">
        <v>870000</v>
      </c>
    </row>
    <row r="38" spans="1:8" ht="16.5" customHeight="1" x14ac:dyDescent="0.25">
      <c r="A38" s="37">
        <f>IF(ISBLANK(E38),"",COUNTA($E$15:E38))</f>
        <v>19</v>
      </c>
      <c r="B38" s="11" t="s">
        <v>66</v>
      </c>
      <c r="C38" s="14" t="s">
        <v>67</v>
      </c>
      <c r="D38" s="13" t="s">
        <v>59</v>
      </c>
      <c r="E38" s="8" t="s">
        <v>3</v>
      </c>
      <c r="F38" s="12"/>
      <c r="G38" s="7">
        <v>155860</v>
      </c>
      <c r="H38" s="6">
        <v>830000</v>
      </c>
    </row>
    <row r="39" spans="1:8" x14ac:dyDescent="0.25">
      <c r="A39" s="37">
        <f>IF(ISBLANK(E39),"",COUNTA($E$15:E39))</f>
        <v>20</v>
      </c>
      <c r="B39" s="11" t="s">
        <v>68</v>
      </c>
      <c r="C39" s="10" t="s">
        <v>69</v>
      </c>
      <c r="D39" s="13" t="s">
        <v>59</v>
      </c>
      <c r="E39" s="8" t="s">
        <v>3</v>
      </c>
      <c r="F39" s="12"/>
      <c r="G39" s="7">
        <v>99551</v>
      </c>
      <c r="H39" s="12">
        <v>641620</v>
      </c>
    </row>
    <row r="40" spans="1:8" ht="22.5" customHeight="1" x14ac:dyDescent="0.25">
      <c r="A40" s="59" t="s">
        <v>1</v>
      </c>
      <c r="B40" s="59"/>
      <c r="C40" s="59"/>
      <c r="D40" s="59"/>
      <c r="E40" s="59"/>
      <c r="F40" s="59"/>
      <c r="G40" s="59"/>
      <c r="H40" s="59"/>
    </row>
    <row r="41" spans="1:8" ht="13.5" customHeight="1" x14ac:dyDescent="0.25">
      <c r="A41" s="5" t="s">
        <v>70</v>
      </c>
      <c r="B41" s="5"/>
      <c r="C41" s="5"/>
      <c r="D41" s="5"/>
      <c r="E41" s="5"/>
      <c r="F41" s="4"/>
      <c r="G41" s="4"/>
    </row>
    <row r="42" spans="1:8" ht="13.5" customHeight="1" x14ac:dyDescent="0.25">
      <c r="A42" s="5" t="s">
        <v>0</v>
      </c>
      <c r="B42" s="5"/>
      <c r="C42" s="5"/>
      <c r="D42" s="5"/>
      <c r="E42" s="5"/>
      <c r="F42" s="4"/>
      <c r="G42" s="4"/>
    </row>
    <row r="43" spans="1:8" ht="15.75" customHeight="1" x14ac:dyDescent="0.25">
      <c r="D43" s="1"/>
      <c r="F43" s="1"/>
      <c r="G43" s="1"/>
    </row>
    <row r="44" spans="1:8" ht="21.75" customHeight="1" x14ac:dyDescent="0.25">
      <c r="D44" s="1"/>
      <c r="F44" s="1"/>
      <c r="G44" s="1"/>
    </row>
    <row r="45" spans="1:8" ht="21.75" customHeight="1" x14ac:dyDescent="0.3">
      <c r="A45" s="15"/>
      <c r="D45" s="1"/>
      <c r="F45" s="1"/>
      <c r="G45" s="1"/>
    </row>
    <row r="46" spans="1:8" ht="21.95" customHeight="1" x14ac:dyDescent="0.25">
      <c r="D46" s="1"/>
      <c r="F46" s="1"/>
      <c r="G46" s="1"/>
    </row>
    <row r="47" spans="1:8" ht="21.95" customHeight="1" x14ac:dyDescent="0.25">
      <c r="D47" s="1"/>
      <c r="F47" s="1"/>
      <c r="G47" s="1"/>
    </row>
    <row r="48" spans="1:8" ht="21.95" customHeight="1" x14ac:dyDescent="0.25">
      <c r="D48" s="1"/>
      <c r="F48" s="1"/>
      <c r="G48" s="1"/>
    </row>
    <row r="49" spans="1:7" ht="12" customHeight="1" x14ac:dyDescent="0.25">
      <c r="D49" s="1"/>
      <c r="F49" s="1"/>
      <c r="G49" s="1"/>
    </row>
    <row r="50" spans="1:7" x14ac:dyDescent="0.25">
      <c r="D50" s="1"/>
      <c r="F50" s="1"/>
      <c r="G50" s="1"/>
    </row>
    <row r="51" spans="1:7" ht="12" customHeight="1" x14ac:dyDescent="0.25">
      <c r="D51" s="1"/>
      <c r="F51" s="1"/>
      <c r="G51" s="1"/>
    </row>
    <row r="52" spans="1:7" ht="12" customHeight="1" x14ac:dyDescent="0.25">
      <c r="D52" s="1"/>
      <c r="F52" s="1"/>
      <c r="G52" s="1"/>
    </row>
    <row r="53" spans="1:7" ht="12" customHeight="1" x14ac:dyDescent="0.25">
      <c r="D53" s="1"/>
      <c r="F53" s="1"/>
      <c r="G53" s="1"/>
    </row>
    <row r="54" spans="1:7" ht="12" customHeight="1" x14ac:dyDescent="0.25">
      <c r="D54" s="1"/>
      <c r="F54" s="1"/>
      <c r="G54" s="1"/>
    </row>
    <row r="55" spans="1:7" x14ac:dyDescent="0.25">
      <c r="D55" s="1"/>
      <c r="F55" s="1"/>
      <c r="G55" s="1"/>
    </row>
    <row r="56" spans="1:7" ht="24" customHeight="1" x14ac:dyDescent="0.25">
      <c r="D56" s="1"/>
      <c r="F56" s="1"/>
      <c r="G56" s="1"/>
    </row>
    <row r="57" spans="1:7" ht="12" customHeight="1" x14ac:dyDescent="0.25">
      <c r="D57" s="1"/>
      <c r="F57" s="1"/>
      <c r="G57" s="1"/>
    </row>
    <row r="58" spans="1:7" ht="12" customHeight="1" x14ac:dyDescent="0.25">
      <c r="D58" s="1"/>
      <c r="F58" s="1"/>
      <c r="G58" s="1"/>
    </row>
    <row r="59" spans="1:7" ht="12" customHeight="1" x14ac:dyDescent="0.25">
      <c r="D59" s="1"/>
      <c r="F59" s="1"/>
      <c r="G59" s="1"/>
    </row>
    <row r="60" spans="1:7" ht="15.75" x14ac:dyDescent="0.25">
      <c r="A60" s="5"/>
      <c r="B60" s="5"/>
      <c r="C60" s="5"/>
      <c r="D60" s="5"/>
      <c r="E60" s="5"/>
      <c r="F60" s="4"/>
      <c r="G60" s="4"/>
    </row>
    <row r="61" spans="1:7" ht="15.75" x14ac:dyDescent="0.25">
      <c r="A61" s="5"/>
      <c r="B61" s="5"/>
      <c r="C61" s="5"/>
      <c r="D61" s="5"/>
      <c r="E61" s="5"/>
      <c r="F61" s="4"/>
      <c r="G61" s="4"/>
    </row>
    <row r="62" spans="1:7" x14ac:dyDescent="0.25">
      <c r="D62" s="1"/>
    </row>
    <row r="63" spans="1:7" x14ac:dyDescent="0.25">
      <c r="D63" s="1"/>
      <c r="F63" s="1"/>
      <c r="G63" s="1"/>
    </row>
    <row r="64" spans="1:7" x14ac:dyDescent="0.25">
      <c r="D64" s="1"/>
      <c r="F64" s="1"/>
      <c r="G64" s="1"/>
    </row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</sheetData>
  <mergeCells count="20">
    <mergeCell ref="A40:H40"/>
    <mergeCell ref="G11:G12"/>
    <mergeCell ref="A13:H13"/>
    <mergeCell ref="A1:B8"/>
    <mergeCell ref="C1:E1"/>
    <mergeCell ref="C3:H3"/>
    <mergeCell ref="C4:H4"/>
    <mergeCell ref="C5:H5"/>
    <mergeCell ref="C6:H6"/>
    <mergeCell ref="C7:H7"/>
    <mergeCell ref="C8:H8"/>
    <mergeCell ref="A9:H9"/>
    <mergeCell ref="A10:H10"/>
    <mergeCell ref="A11:A12"/>
    <mergeCell ref="B11:B12"/>
    <mergeCell ref="C11:C12"/>
    <mergeCell ref="D11:D12"/>
    <mergeCell ref="E11:E12"/>
    <mergeCell ref="F11:F12"/>
    <mergeCell ref="H11:H12"/>
  </mergeCells>
  <pageMargins left="0.19685039370078741" right="0.19685039370078741" top="0.39370078740157483" bottom="0.19685039370078741" header="0.31496062992125984" footer="0.31496062992125984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APK</dc:creator>
  <cp:lastModifiedBy>Nepochatova</cp:lastModifiedBy>
  <cp:lastPrinted>2022-02-15T10:27:54Z</cp:lastPrinted>
  <dcterms:created xsi:type="dcterms:W3CDTF">2018-01-31T09:14:30Z</dcterms:created>
  <dcterms:modified xsi:type="dcterms:W3CDTF">2022-02-15T12:30:04Z</dcterms:modified>
</cp:coreProperties>
</file>